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90" activeTab="0"/>
  </bookViews>
  <sheets>
    <sheet name="GEOTHERMAL FUSION FITTINGS" sheetId="1" r:id="rId1"/>
  </sheets>
  <externalReferences>
    <externalReference r:id="rId4"/>
  </externalReferences>
  <definedNames>
    <definedName name="_xlfn.IFERROR" hidden="1">#NAME?</definedName>
    <definedName name="_xlnm.Print_Area" localSheetId="0">'GEOTHERMAL FUSION FITTINGS'!#REF!</definedName>
  </definedNames>
  <calcPr fullCalcOnLoad="1"/>
</workbook>
</file>

<file path=xl/sharedStrings.xml><?xml version="1.0" encoding="utf-8"?>
<sst xmlns="http://schemas.openxmlformats.org/spreadsheetml/2006/main" count="233" uniqueCount="221">
  <si>
    <t>Description</t>
  </si>
  <si>
    <t>Multiplier</t>
  </si>
  <si>
    <t>CB Part #</t>
  </si>
  <si>
    <t xml:space="preserve">Nets </t>
  </si>
  <si>
    <t xml:space="preserve">List Price </t>
  </si>
  <si>
    <t xml:space="preserve"> Call for Price </t>
  </si>
  <si>
    <t>GEOTHERMAL FUSION FITTINGS</t>
  </si>
  <si>
    <t>802082003H</t>
  </si>
  <si>
    <t>802082004H</t>
  </si>
  <si>
    <t>802082005H</t>
  </si>
  <si>
    <t>802082006H</t>
  </si>
  <si>
    <t>802083002H</t>
  </si>
  <si>
    <t>802083003H</t>
  </si>
  <si>
    <t>802083004H</t>
  </si>
  <si>
    <t>802083005H</t>
  </si>
  <si>
    <t>802084008H</t>
  </si>
  <si>
    <t>802084007H</t>
  </si>
  <si>
    <t>802077007</t>
  </si>
  <si>
    <t>802077010</t>
  </si>
  <si>
    <t>802077012</t>
  </si>
  <si>
    <t>3/4 FUSION BALL VALVE</t>
  </si>
  <si>
    <t>1 FUSION BALL VALVE</t>
  </si>
  <si>
    <t>Pricing Effective: January 1st, 2018</t>
  </si>
  <si>
    <t>Item #</t>
  </si>
  <si>
    <t xml:space="preserve"> YFUB4N</t>
  </si>
  <si>
    <t xml:space="preserve"> YFUB5N </t>
  </si>
  <si>
    <t xml:space="preserve"> YFUB6</t>
  </si>
  <si>
    <t xml:space="preserve"> YFK644K03H </t>
  </si>
  <si>
    <t xml:space="preserve"> YFK644K04H</t>
  </si>
  <si>
    <t xml:space="preserve"> YFK644K05H</t>
  </si>
  <si>
    <t xml:space="preserve"> YFK644K06H</t>
  </si>
  <si>
    <t xml:space="preserve"> YFK844K07H</t>
  </si>
  <si>
    <t xml:space="preserve"> YFK844K08H</t>
  </si>
  <si>
    <t xml:space="preserve"> YFK655K02H</t>
  </si>
  <si>
    <t xml:space="preserve"> YFK655K03H</t>
  </si>
  <si>
    <t xml:space="preserve"> YFK655K04H</t>
  </si>
  <si>
    <t xml:space="preserve"> YFK655K05H</t>
  </si>
  <si>
    <t xml:space="preserve"> YFK644K02</t>
  </si>
  <si>
    <t xml:space="preserve"> YFK644K03</t>
  </si>
  <si>
    <t xml:space="preserve"> YFK644K04</t>
  </si>
  <si>
    <t xml:space="preserve"> YFK644K05</t>
  </si>
  <si>
    <t xml:space="preserve"> YFK644K06</t>
  </si>
  <si>
    <t xml:space="preserve"> YFK844K07</t>
  </si>
  <si>
    <t xml:space="preserve"> YFK844K08</t>
  </si>
  <si>
    <t xml:space="preserve"> YFK844K09</t>
  </si>
  <si>
    <t xml:space="preserve"> YFK655K02</t>
  </si>
  <si>
    <t xml:space="preserve"> YFK655K04</t>
  </si>
  <si>
    <t xml:space="preserve"> YFK655K06 </t>
  </si>
  <si>
    <t xml:space="preserve"> YFK855K07</t>
  </si>
  <si>
    <t xml:space="preserve"> YFPC44</t>
  </si>
  <si>
    <t xml:space="preserve"> YFPC54</t>
  </si>
  <si>
    <t xml:space="preserve"> YFPC55</t>
  </si>
  <si>
    <t xml:space="preserve"> YFPC64</t>
  </si>
  <si>
    <t xml:space="preserve"> YFPC65</t>
  </si>
  <si>
    <t xml:space="preserve"> YFPC66</t>
  </si>
  <si>
    <t xml:space="preserve"> YFPC74</t>
  </si>
  <si>
    <t xml:space="preserve"> YFPC75</t>
  </si>
  <si>
    <t xml:space="preserve"> YFPC76</t>
  </si>
  <si>
    <t xml:space="preserve"> YFPC77 </t>
  </si>
  <si>
    <t xml:space="preserve"> YFPC85</t>
  </si>
  <si>
    <t xml:space="preserve"> YFPC86</t>
  </si>
  <si>
    <t xml:space="preserve"> YFPC87</t>
  </si>
  <si>
    <t xml:space="preserve"> YFPC88</t>
  </si>
  <si>
    <t xml:space="preserve"> YFPT444</t>
  </si>
  <si>
    <t xml:space="preserve"> YFPT554</t>
  </si>
  <si>
    <t xml:space="preserve"> YFPT555</t>
  </si>
  <si>
    <t xml:space="preserve"> YFPT644</t>
  </si>
  <si>
    <t xml:space="preserve"> YFPT664</t>
  </si>
  <si>
    <t xml:space="preserve"> YFPT655</t>
  </si>
  <si>
    <t xml:space="preserve"> YFPT665</t>
  </si>
  <si>
    <t xml:space="preserve"> YFPT666</t>
  </si>
  <si>
    <t xml:space="preserve"> YFPT777</t>
  </si>
  <si>
    <t xml:space="preserve"> YFPT884</t>
  </si>
  <si>
    <t xml:space="preserve"> YFPT885</t>
  </si>
  <si>
    <t xml:space="preserve"> YFPT866</t>
  </si>
  <si>
    <t xml:space="preserve"> YFPT886</t>
  </si>
  <si>
    <t xml:space="preserve"> YFPT888</t>
  </si>
  <si>
    <t xml:space="preserve"> YFPE44</t>
  </si>
  <si>
    <t xml:space="preserve"> YFPE54</t>
  </si>
  <si>
    <t xml:space="preserve"> YFPE55</t>
  </si>
  <si>
    <t xml:space="preserve"> YFPE64</t>
  </si>
  <si>
    <t xml:space="preserve"> YFPE65</t>
  </si>
  <si>
    <t xml:space="preserve"> YFPE66</t>
  </si>
  <si>
    <t xml:space="preserve"> YFPE77</t>
  </si>
  <si>
    <t xml:space="preserve"> YFPE86</t>
  </si>
  <si>
    <t xml:space="preserve"> YFPE88</t>
  </si>
  <si>
    <t xml:space="preserve"> YFPCP4</t>
  </si>
  <si>
    <t xml:space="preserve"> YFPCP5</t>
  </si>
  <si>
    <t xml:space="preserve"> YFPCP6</t>
  </si>
  <si>
    <t xml:space="preserve"> YFPCP7</t>
  </si>
  <si>
    <t xml:space="preserve"> YFPCP8</t>
  </si>
  <si>
    <t xml:space="preserve"> YFPEU44</t>
  </si>
  <si>
    <t xml:space="preserve"> YFPEU55</t>
  </si>
  <si>
    <t xml:space="preserve"> YFUB4NC</t>
  </si>
  <si>
    <t xml:space="preserve"> YFUB5N</t>
  </si>
  <si>
    <t xml:space="preserve"> YFUB5NC</t>
  </si>
  <si>
    <t xml:space="preserve"> YFUB6C</t>
  </si>
  <si>
    <t xml:space="preserve"> YFPMA44</t>
  </si>
  <si>
    <t xml:space="preserve"> YFPMA45</t>
  </si>
  <si>
    <t xml:space="preserve"> YFPMA55</t>
  </si>
  <si>
    <t xml:space="preserve"> YFPMA64</t>
  </si>
  <si>
    <t xml:space="preserve"> YFPMA65</t>
  </si>
  <si>
    <t xml:space="preserve"> YFPMA66</t>
  </si>
  <si>
    <t xml:space="preserve"> YFPMA67</t>
  </si>
  <si>
    <t xml:space="preserve"> YFPMA77</t>
  </si>
  <si>
    <t xml:space="preserve"> YFPMA88</t>
  </si>
  <si>
    <t xml:space="preserve"> YFPMC45S</t>
  </si>
  <si>
    <t xml:space="preserve"> YFPSC43</t>
  </si>
  <si>
    <t xml:space="preserve"> YFPSC53</t>
  </si>
  <si>
    <t xml:space="preserve"> YFPMT453</t>
  </si>
  <si>
    <t xml:space="preserve"> YFPMT553</t>
  </si>
  <si>
    <t xml:space="preserve"> YFPMT555</t>
  </si>
  <si>
    <t xml:space="preserve"> YFPST443</t>
  </si>
  <si>
    <t xml:space="preserve"> YFPST553</t>
  </si>
  <si>
    <t xml:space="preserve"> YFPME55S</t>
  </si>
  <si>
    <t xml:space="preserve"> YFPSE43</t>
  </si>
  <si>
    <t xml:space="preserve"> YFPSE44</t>
  </si>
  <si>
    <t xml:space="preserve"> MSA55G</t>
  </si>
  <si>
    <t xml:space="preserve"> HVPT50BE</t>
  </si>
  <si>
    <t xml:space="preserve"> HVTPGA1</t>
  </si>
  <si>
    <t>3/4 FUSION U-BEND ASSEMBLY N/C</t>
  </si>
  <si>
    <t>1 FUSION U-BEND ASSEMBLY N/C</t>
  </si>
  <si>
    <t>1 1/4 FUSION U-BEND ASSEMBLY N/C</t>
  </si>
  <si>
    <t>1 1/4INx(4)3/4OUT ALT HEADER</t>
  </si>
  <si>
    <t>1 1/4INx(5)3/4OUT ALT HEADER</t>
  </si>
  <si>
    <t>1 1/4INx(6)3/4OUT ALT HEADER</t>
  </si>
  <si>
    <t>1 1/4INx(7)3/4OUT ALT HEADER</t>
  </si>
  <si>
    <t>2 INx(8)3/4OUT ALT HEADER</t>
  </si>
  <si>
    <t>2 INx(9)3/4OUT ALT HEADER</t>
  </si>
  <si>
    <t>1 1/4INx(3) 1OUT ALT HEADER</t>
  </si>
  <si>
    <t>1 1/4INx(4) 1OUT ALT HEADER</t>
  </si>
  <si>
    <t>1 1/4INx(5) 1OUT ALT HEADER</t>
  </si>
  <si>
    <t>1 1/4INx(6) 1OUT ALT HEADER</t>
  </si>
  <si>
    <t>1 1/4INx(3)3/4OUT PARA HEADER</t>
  </si>
  <si>
    <t>1 1/4INx(4)3/4OUT PARA HEADER</t>
  </si>
  <si>
    <t>1 1/4INx(5)3/4OUT PARA HEADER</t>
  </si>
  <si>
    <t>1 1/4INx(6)3/4OUT PARA HEADER</t>
  </si>
  <si>
    <t>1 1/4INx(7)3/4OUT PARA HEADER</t>
  </si>
  <si>
    <t>2 INx(8)3/4OUT PARA HEADER</t>
  </si>
  <si>
    <t>2 INx(9)3/4OUT PARA HEADER</t>
  </si>
  <si>
    <t>2 INx(10)3/4OUT PARA HEADER</t>
  </si>
  <si>
    <t>1 1/4INx(3) 1OUT PARA HEADER</t>
  </si>
  <si>
    <t>1 1/4INX(5) 1OUT PARA HEADER</t>
  </si>
  <si>
    <t>1 1/4INx(7) 1OUT PARA HEADER</t>
  </si>
  <si>
    <t>2 INx(8) 1OUT PARA HEADER</t>
  </si>
  <si>
    <t>3/4 PE IPS FUSION COUPLING</t>
  </si>
  <si>
    <t>1 X 3/4 FUSION REDUCING CPLG</t>
  </si>
  <si>
    <t>1 PE IPS FUSION COUPLING</t>
  </si>
  <si>
    <t>1 1/4 X 3/4 FUSION REDUCING CPLG</t>
  </si>
  <si>
    <t>1 1/4 X 1 FUSION REDUCING CPLG</t>
  </si>
  <si>
    <t>1 1/4 PE IPS FUSION COUPLING</t>
  </si>
  <si>
    <t>1 1/2 X 3/4 FUSION REDUCING CPLG</t>
  </si>
  <si>
    <t>1 1/2 X 1 FUSION REDUCING CPLG</t>
  </si>
  <si>
    <t>1 1/2 X 1 1/4 FUSION REDUCNG CPLG</t>
  </si>
  <si>
    <t>1 1/2 PE IPS FUSION COUPLING</t>
  </si>
  <si>
    <t>2 X 1 FUSION REDUCING CPLG</t>
  </si>
  <si>
    <t>2 X 1 1/4 FUSION REDUCING CPLG</t>
  </si>
  <si>
    <t>2 X 1 1/2 FUSION REDUCING CPLG</t>
  </si>
  <si>
    <t>2 PE IPS FUSION COUPLING</t>
  </si>
  <si>
    <t>3/4 PE FUSION TEE</t>
  </si>
  <si>
    <t>1 X 3/4 PE FUSION TEE</t>
  </si>
  <si>
    <t>1 PE FUSION TEE</t>
  </si>
  <si>
    <t>1 1/4 X 3/4 X 3/4 PE FUSION TEE</t>
  </si>
  <si>
    <t>1 1/4 X 3/4 PE FUSION TEE</t>
  </si>
  <si>
    <t>1 1/4 X 1 X 1 PE FUSION TEE</t>
  </si>
  <si>
    <t>1 1/4 X 1 PE FUSION TEE</t>
  </si>
  <si>
    <t>1 1/4 PE FUSION TEE</t>
  </si>
  <si>
    <t>1 1/2 PE FUSION TEE</t>
  </si>
  <si>
    <t>2 X 2 X 3/4 PE IPS FUSION TEE</t>
  </si>
  <si>
    <t>2 X 2 X 1 PE IPS FUSION TEE</t>
  </si>
  <si>
    <t>2 X 1 1/4 X 1 1/4 IPS FUSION TEE</t>
  </si>
  <si>
    <t>2 X 2 X 1 1/4 PE IPS FUSION TEE</t>
  </si>
  <si>
    <t>2 PE FUSION TEE</t>
  </si>
  <si>
    <t>3/4 PE IPS FUSION 90 ELBOW</t>
  </si>
  <si>
    <t>1 X 3/4 PE IPS FUSION 90 ELBOW</t>
  </si>
  <si>
    <t>1 PE IPS FUSION 90 ELBOW</t>
  </si>
  <si>
    <t>1 1/4 X 3/4 IPS FUSION 90 ELBOW</t>
  </si>
  <si>
    <t>1 1/4 X 1 IPS FUSION 90 ELBOW</t>
  </si>
  <si>
    <t>1 1/4 PE IPS FUSION 90 ELBOW</t>
  </si>
  <si>
    <t>1 1/2 PE IPS FUSION 90 ELBOW</t>
  </si>
  <si>
    <t>2 X 1 1/4 IPS FUSION 90 ELBOW</t>
  </si>
  <si>
    <t>2 PE IPS FUSION 90 ELBOW</t>
  </si>
  <si>
    <t>3/4 SOCKET FUSION END CAP</t>
  </si>
  <si>
    <t>1 SOCKET FUSION END CAP</t>
  </si>
  <si>
    <t>1 1/4 SOCKET FUSION END CAP</t>
  </si>
  <si>
    <t>1 1/2 SOCKET FUSION END CAP</t>
  </si>
  <si>
    <t>2 SOCKET FUSION END CAP</t>
  </si>
  <si>
    <t>3/4 FUSION U-DO U-BEND ELBOW</t>
  </si>
  <si>
    <t>1 FUSION U-DO U-BEND ELBOW</t>
  </si>
  <si>
    <t>3/4 U-BEND W/FUSION COUPLINGS</t>
  </si>
  <si>
    <t>1 U-BEND W/FUSION COUPLINGS</t>
  </si>
  <si>
    <t>1 1/4 U-BEND W/FUSION COUPLINGS</t>
  </si>
  <si>
    <t>3/4 PE FUSION MALE ADAPTER</t>
  </si>
  <si>
    <t>3/4 X 1 PE FUSION MALE ADAPTER</t>
  </si>
  <si>
    <t>1 PE FUSION MALE ADAPTER</t>
  </si>
  <si>
    <t>1 1/4 X 3/4 FUSION MALE ADAPTER</t>
  </si>
  <si>
    <t>1 1/4 X 1 FUSION MALE ADAPT GSC</t>
  </si>
  <si>
    <t>1 1/4 PE FUSION MALE ADAPTER</t>
  </si>
  <si>
    <t>1 1/4x1 1/2 FUSION MALE ADAPTER</t>
  </si>
  <si>
    <t>1 1/2 PE FUSION MALE ADAPTER</t>
  </si>
  <si>
    <t>2 PE FUSION MALE ADAPTER</t>
  </si>
  <si>
    <t>3/4 X 1 MALE NOM THR COUPLING</t>
  </si>
  <si>
    <t>3/4 X 1/2 PE FEMALE ADAP 1007510</t>
  </si>
  <si>
    <t>1 X 1/2 PE FUSION FEMALE ADAPT</t>
  </si>
  <si>
    <t>3/4x1MNTx1/2FPT HEAT PUMP TEE</t>
  </si>
  <si>
    <t>1x1MNTx1/2FPT HEAT PUMP TEE</t>
  </si>
  <si>
    <t>1x1 MNTx1 FPT HEAT PUMP TEE</t>
  </si>
  <si>
    <t>3/4 X 1/2 FUSION TEE W/FEM ADAP</t>
  </si>
  <si>
    <t>1 X 1/2 FUSION TEE W/FEM ADAP</t>
  </si>
  <si>
    <t>1 X 1 MNT FUSION 90 ELBOW</t>
  </si>
  <si>
    <t>3/4 X 1/2 FUSION ELL W/FEM ADAP</t>
  </si>
  <si>
    <t>3/4 X 3/4 FUSION ELL W/FEM ADAP</t>
  </si>
  <si>
    <t>1 X 1 MPT SWIVEL NUT ADAPT 50647</t>
  </si>
  <si>
    <t>1/2 MPT (PT) BRASS PLUG BNO-500</t>
  </si>
  <si>
    <t>PRESSURE GAUGE PROBE GA-125 W/PG</t>
  </si>
  <si>
    <t>Revision Date: February 6, 2019</t>
  </si>
  <si>
    <t>US Price List #GEOFUS 1-18</t>
  </si>
  <si>
    <t>Discount %</t>
  </si>
  <si>
    <t>UPC Code</t>
  </si>
  <si>
    <t/>
  </si>
  <si>
    <t>Product Category: 80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</si>
</sst>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$&quot;#,##0.00"/>
    <numFmt numFmtId="174" formatCode="&quot;$&quot;#,##0.0000"/>
    <numFmt numFmtId="175" formatCode="&quot;$&quot;#,##0.0"/>
    <numFmt numFmtId="176" formatCode="&quot;$&quot;#,##0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_);_(&quot;$&quot;* \(#,##0.000\);_(&quot;$&quot;* &quot;-&quot;????_);_(@_)"/>
    <numFmt numFmtId="181" formatCode="_(&quot;$&quot;* #,##0.00_);_(&quot;$&quot;* \(#,##0.00\);_(&quot;$&quot;* &quot;-&quot;????_);_(@_)"/>
    <numFmt numFmtId="182" formatCode="[$-409]dddd\,\ mmmm\ dd\,\ yyyy"/>
    <numFmt numFmtId="183" formatCode="[$-409]h:mm:ss\ AM/PM"/>
    <numFmt numFmtId="184" formatCode="_(* #,##0.0000_);_(* \(#,##0.0000\);_(* &quot;-&quot;????_);_(@_)"/>
    <numFmt numFmtId="185" formatCode="[$-409]mmmm\ d\,\ yyyy;@"/>
    <numFmt numFmtId="186" formatCode="_(* #,##0_);_(* \(#,##0\);_(* &quot;-&quot;??_);_(@_)"/>
    <numFmt numFmtId="187" formatCode="_(&quot;$&quot;* #,##0.00000_);_(&quot;$&quot;* \(#,##0.00000\);_(&quot;$&quot;* &quot;-&quot;??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sz val="24"/>
      <color indexed="8"/>
      <name val="Calibri"/>
      <family val="2"/>
    </font>
    <font>
      <sz val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Calibri"/>
      <family val="2"/>
    </font>
    <font>
      <sz val="13"/>
      <color indexed="12"/>
      <name val="Calibri"/>
      <family val="2"/>
    </font>
    <font>
      <u val="single"/>
      <sz val="13"/>
      <color indexed="12"/>
      <name val="Calibri"/>
      <family val="2"/>
    </font>
    <font>
      <b/>
      <i/>
      <sz val="24"/>
      <color indexed="8"/>
      <name val="Calibri"/>
      <family val="2"/>
    </font>
    <font>
      <sz val="24"/>
      <color indexed="9"/>
      <name val="Calibri"/>
      <family val="2"/>
    </font>
    <font>
      <sz val="18"/>
      <color indexed="8"/>
      <name val="Calibri"/>
      <family val="2"/>
    </font>
    <font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Calibri"/>
      <family val="2"/>
    </font>
    <font>
      <sz val="13"/>
      <color theme="10"/>
      <name val="Calibri"/>
      <family val="2"/>
    </font>
    <font>
      <u val="single"/>
      <sz val="13"/>
      <color theme="10"/>
      <name val="Calibri"/>
      <family val="2"/>
    </font>
    <font>
      <sz val="24"/>
      <color theme="0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i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179" fontId="2" fillId="0" borderId="13" xfId="45" applyNumberFormat="1" applyFont="1" applyFill="1" applyBorder="1" applyAlignment="1">
      <alignment horizontal="center"/>
    </xf>
    <xf numFmtId="179" fontId="2" fillId="0" borderId="14" xfId="4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5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50" fillId="0" borderId="17" xfId="54" applyFont="1" applyBorder="1" applyAlignment="1">
      <alignment horizontal="center"/>
    </xf>
    <xf numFmtId="0" fontId="50" fillId="0" borderId="0" xfId="54" applyFont="1" applyBorder="1" applyAlignment="1">
      <alignment horizontal="center"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49" fontId="3" fillId="0" borderId="18" xfId="0" applyNumberFormat="1" applyFont="1" applyFill="1" applyBorder="1" applyAlignment="1">
      <alignment horizontal="left"/>
    </xf>
    <xf numFmtId="0" fontId="52" fillId="0" borderId="19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left"/>
    </xf>
    <xf numFmtId="44" fontId="3" fillId="0" borderId="19" xfId="0" applyNumberFormat="1" applyFont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0" fontId="52" fillId="0" borderId="21" xfId="0" applyFont="1" applyBorder="1" applyAlignment="1">
      <alignment/>
    </xf>
    <xf numFmtId="4" fontId="3" fillId="0" borderId="21" xfId="0" applyNumberFormat="1" applyFont="1" applyFill="1" applyBorder="1" applyAlignment="1">
      <alignment horizontal="left"/>
    </xf>
    <xf numFmtId="44" fontId="3" fillId="0" borderId="2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53" fillId="0" borderId="0" xfId="0" applyFont="1" applyAlignment="1">
      <alignment/>
    </xf>
    <xf numFmtId="0" fontId="52" fillId="0" borderId="20" xfId="0" applyFont="1" applyFill="1" applyBorder="1" applyAlignment="1">
      <alignment horizontal="left"/>
    </xf>
    <xf numFmtId="0" fontId="52" fillId="0" borderId="21" xfId="0" applyFont="1" applyFill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3" xfId="0" applyFont="1" applyBorder="1" applyAlignment="1">
      <alignment/>
    </xf>
    <xf numFmtId="0" fontId="52" fillId="0" borderId="23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48" fillId="33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top"/>
    </xf>
    <xf numFmtId="164" fontId="52" fillId="34" borderId="25" xfId="0" applyNumberFormat="1" applyFont="1" applyFill="1" applyBorder="1" applyAlignment="1" applyProtection="1">
      <alignment horizontal="center"/>
      <protection locked="0"/>
    </xf>
    <xf numFmtId="0" fontId="52" fillId="8" borderId="25" xfId="0" applyFont="1" applyFill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top"/>
    </xf>
    <xf numFmtId="0" fontId="52" fillId="0" borderId="27" xfId="0" applyFont="1" applyBorder="1" applyAlignment="1">
      <alignment horizontal="right" vertical="top"/>
    </xf>
    <xf numFmtId="0" fontId="54" fillId="0" borderId="0" xfId="0" applyFont="1" applyBorder="1" applyAlignment="1">
      <alignment horizontal="right" vertical="top"/>
    </xf>
    <xf numFmtId="0" fontId="54" fillId="0" borderId="27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44" fontId="52" fillId="0" borderId="21" xfId="45" applyFont="1" applyBorder="1" applyAlignment="1">
      <alignment/>
    </xf>
    <xf numFmtId="44" fontId="52" fillId="0" borderId="21" xfId="45" applyFont="1" applyBorder="1" applyAlignment="1">
      <alignment horizontal="center"/>
    </xf>
    <xf numFmtId="44" fontId="52" fillId="0" borderId="21" xfId="45" applyFont="1" applyBorder="1" applyAlignment="1">
      <alignment/>
    </xf>
    <xf numFmtId="44" fontId="52" fillId="0" borderId="21" xfId="45" applyFont="1" applyFill="1" applyBorder="1" applyAlignment="1">
      <alignment/>
    </xf>
    <xf numFmtId="44" fontId="52" fillId="0" borderId="23" xfId="45" applyFont="1" applyBorder="1" applyAlignment="1">
      <alignment/>
    </xf>
    <xf numFmtId="0" fontId="49" fillId="0" borderId="0" xfId="54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4" fontId="3" fillId="0" borderId="28" xfId="0" applyNumberFormat="1" applyFont="1" applyBorder="1" applyAlignment="1">
      <alignment horizontal="left"/>
    </xf>
    <xf numFmtId="44" fontId="3" fillId="0" borderId="13" xfId="0" applyNumberFormat="1" applyFont="1" applyBorder="1" applyAlignment="1">
      <alignment horizontal="left"/>
    </xf>
    <xf numFmtId="49" fontId="3" fillId="0" borderId="23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 vertical="center" wrapText="1"/>
    </xf>
    <xf numFmtId="0" fontId="29" fillId="0" borderId="27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</xdr:row>
      <xdr:rowOff>285750</xdr:rowOff>
    </xdr:from>
    <xdr:to>
      <xdr:col>1</xdr:col>
      <xdr:colOff>2238375</xdr:colOff>
      <xdr:row>7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66775"/>
          <a:ext cx="19812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elyn.wollaston\OneDrive\ALL%20ITEMS%20%20-%20%20UPC'S%20%20%20%20-%20SENT%20TO%20MICHEL%20-%20%20%2024-NOV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p5119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1"/>
  <sheetViews>
    <sheetView showGridLines="0" tabSelected="1" zoomScale="60" zoomScaleNormal="60" zoomScalePageLayoutView="40" workbookViewId="0" topLeftCell="A1">
      <selection activeCell="P13" sqref="P13"/>
    </sheetView>
  </sheetViews>
  <sheetFormatPr defaultColWidth="8.8515625" defaultRowHeight="15"/>
  <cols>
    <col min="1" max="1" width="23.8515625" style="31" customWidth="1"/>
    <col min="2" max="3" width="33.57421875" style="37" customWidth="1"/>
    <col min="4" max="4" width="118.28125" style="38" bestFit="1" customWidth="1"/>
    <col min="5" max="5" width="41.00390625" style="37" customWidth="1"/>
    <col min="6" max="6" width="31.00390625" style="38" customWidth="1"/>
    <col min="7" max="7" width="31.00390625" style="31" customWidth="1"/>
    <col min="8" max="8" width="41.00390625" style="31" bestFit="1" customWidth="1"/>
    <col min="9" max="9" width="8.00390625" style="31" bestFit="1" customWidth="1"/>
    <col min="10" max="16384" width="8.8515625" style="31" customWidth="1"/>
  </cols>
  <sheetData>
    <row r="1" spans="2:6" s="9" customFormat="1" ht="16.5">
      <c r="B1" s="6"/>
      <c r="C1" s="6"/>
      <c r="D1" s="7"/>
      <c r="E1" s="57"/>
      <c r="F1" s="8"/>
    </row>
    <row r="2" spans="2:6" s="9" customFormat="1" ht="14.25">
      <c r="B2" s="10"/>
      <c r="C2" s="10"/>
      <c r="D2" s="8"/>
      <c r="E2" s="10"/>
      <c r="F2" s="8"/>
    </row>
    <row r="3" spans="2:6" s="9" customFormat="1" ht="15" thickBot="1">
      <c r="B3" s="10"/>
      <c r="C3" s="10"/>
      <c r="D3" s="8"/>
      <c r="E3" s="10"/>
      <c r="F3" s="8"/>
    </row>
    <row r="4" spans="2:7" s="9" customFormat="1" ht="61.5">
      <c r="B4" s="11"/>
      <c r="C4" s="12"/>
      <c r="D4" s="44" t="s">
        <v>6</v>
      </c>
      <c r="E4" s="44"/>
      <c r="F4" s="44"/>
      <c r="G4" s="45"/>
    </row>
    <row r="5" spans="2:7" s="9" customFormat="1" ht="31.5" customHeight="1">
      <c r="B5" s="13"/>
      <c r="C5" s="6"/>
      <c r="D5" s="14"/>
      <c r="E5" s="58"/>
      <c r="F5" s="65" t="s">
        <v>216</v>
      </c>
      <c r="G5" s="66"/>
    </row>
    <row r="6" spans="2:7" s="9" customFormat="1" ht="31.5" customHeight="1">
      <c r="B6" s="13"/>
      <c r="C6" s="6"/>
      <c r="D6" s="14"/>
      <c r="E6" s="58"/>
      <c r="F6" s="50" t="s">
        <v>220</v>
      </c>
      <c r="G6" s="51"/>
    </row>
    <row r="7" spans="2:7" s="9" customFormat="1" ht="31.5">
      <c r="B7" s="15"/>
      <c r="C7" s="16"/>
      <c r="D7" s="46" t="s">
        <v>22</v>
      </c>
      <c r="E7" s="46"/>
      <c r="F7" s="46"/>
      <c r="G7" s="47"/>
    </row>
    <row r="8" spans="2:7" s="9" customFormat="1" ht="32.25" thickBot="1">
      <c r="B8" s="13"/>
      <c r="C8" s="6"/>
      <c r="D8" s="48" t="s">
        <v>215</v>
      </c>
      <c r="E8" s="48"/>
      <c r="F8" s="48"/>
      <c r="G8" s="49"/>
    </row>
    <row r="9" spans="2:7" s="9" customFormat="1" ht="31.5" thickBot="1">
      <c r="B9" s="13"/>
      <c r="C9" s="6"/>
      <c r="D9" s="41"/>
      <c r="E9" s="59"/>
      <c r="F9" s="43" t="s">
        <v>217</v>
      </c>
      <c r="G9" s="42">
        <v>0</v>
      </c>
    </row>
    <row r="10" spans="2:7" s="9" customFormat="1" ht="31.5" thickBot="1">
      <c r="B10" s="13"/>
      <c r="C10" s="6"/>
      <c r="D10" s="17"/>
      <c r="E10" s="6"/>
      <c r="F10" s="43" t="s">
        <v>1</v>
      </c>
      <c r="G10" s="42">
        <f>(100-G9)/100</f>
        <v>1</v>
      </c>
    </row>
    <row r="11" spans="2:7" s="40" customFormat="1" ht="60.75" customHeight="1" thickBot="1">
      <c r="B11" s="2" t="s">
        <v>2</v>
      </c>
      <c r="C11" s="3" t="s">
        <v>23</v>
      </c>
      <c r="D11" s="39" t="s">
        <v>0</v>
      </c>
      <c r="E11" s="39" t="s">
        <v>218</v>
      </c>
      <c r="F11" s="39" t="s">
        <v>4</v>
      </c>
      <c r="G11" s="1" t="s">
        <v>3</v>
      </c>
    </row>
    <row r="12" spans="2:7" s="18" customFormat="1" ht="30.75">
      <c r="B12" s="19" t="s">
        <v>17</v>
      </c>
      <c r="C12" s="20" t="s">
        <v>24</v>
      </c>
      <c r="D12" s="21" t="s">
        <v>120</v>
      </c>
      <c r="E12" s="60" t="s">
        <v>219</v>
      </c>
      <c r="F12" s="22" t="s">
        <v>5</v>
      </c>
      <c r="G12" s="62" t="s">
        <v>5</v>
      </c>
    </row>
    <row r="13" spans="2:7" s="18" customFormat="1" ht="30.75">
      <c r="B13" s="23" t="s">
        <v>18</v>
      </c>
      <c r="C13" s="24" t="s">
        <v>25</v>
      </c>
      <c r="D13" s="25" t="s">
        <v>121</v>
      </c>
      <c r="E13" s="61" t="s">
        <v>219</v>
      </c>
      <c r="F13" s="26" t="s">
        <v>5</v>
      </c>
      <c r="G13" s="63" t="s">
        <v>5</v>
      </c>
    </row>
    <row r="14" spans="2:7" s="18" customFormat="1" ht="30.75">
      <c r="B14" s="23" t="s">
        <v>19</v>
      </c>
      <c r="C14" s="24" t="s">
        <v>26</v>
      </c>
      <c r="D14" s="25" t="s">
        <v>122</v>
      </c>
      <c r="E14" s="61" t="s">
        <v>219</v>
      </c>
      <c r="F14" s="26" t="s">
        <v>5</v>
      </c>
      <c r="G14" s="63" t="s">
        <v>5</v>
      </c>
    </row>
    <row r="15" spans="2:7" s="18" customFormat="1" ht="30.75">
      <c r="B15" s="27" t="s">
        <v>7</v>
      </c>
      <c r="C15" s="24" t="s">
        <v>27</v>
      </c>
      <c r="D15" s="28" t="s">
        <v>123</v>
      </c>
      <c r="E15" s="61">
        <v>77894280322</v>
      </c>
      <c r="F15" s="52">
        <v>20.12</v>
      </c>
      <c r="G15" s="4">
        <f aca="true" t="shared" si="0" ref="G15:G78">$G$10*F15</f>
        <v>20.12</v>
      </c>
    </row>
    <row r="16" spans="2:7" s="18" customFormat="1" ht="30.75">
      <c r="B16" s="27" t="s">
        <v>8</v>
      </c>
      <c r="C16" s="24" t="s">
        <v>28</v>
      </c>
      <c r="D16" s="28" t="s">
        <v>124</v>
      </c>
      <c r="E16" s="61">
        <v>77894280324</v>
      </c>
      <c r="F16" s="52">
        <v>29.78</v>
      </c>
      <c r="G16" s="4">
        <f t="shared" si="0"/>
        <v>29.78</v>
      </c>
    </row>
    <row r="17" spans="2:7" s="18" customFormat="1" ht="30.75">
      <c r="B17" s="27" t="s">
        <v>9</v>
      </c>
      <c r="C17" s="24" t="s">
        <v>29</v>
      </c>
      <c r="D17" s="28" t="s">
        <v>125</v>
      </c>
      <c r="E17" s="61">
        <v>77894280326</v>
      </c>
      <c r="F17" s="52">
        <v>38.54</v>
      </c>
      <c r="G17" s="4">
        <f t="shared" si="0"/>
        <v>38.54</v>
      </c>
    </row>
    <row r="18" spans="2:7" s="18" customFormat="1" ht="30.75">
      <c r="B18" s="27" t="s">
        <v>10</v>
      </c>
      <c r="C18" s="24" t="s">
        <v>30</v>
      </c>
      <c r="D18" s="28" t="s">
        <v>126</v>
      </c>
      <c r="E18" s="61">
        <v>77894280328</v>
      </c>
      <c r="F18" s="52">
        <v>47.86</v>
      </c>
      <c r="G18" s="4">
        <f t="shared" si="0"/>
        <v>47.86</v>
      </c>
    </row>
    <row r="19" spans="2:7" s="18" customFormat="1" ht="30.75">
      <c r="B19" s="27" t="s">
        <v>16</v>
      </c>
      <c r="C19" s="24" t="s">
        <v>31</v>
      </c>
      <c r="D19" s="28" t="s">
        <v>127</v>
      </c>
      <c r="E19" s="61">
        <v>77894280343</v>
      </c>
      <c r="F19" s="52">
        <v>81.46</v>
      </c>
      <c r="G19" s="4">
        <f t="shared" si="0"/>
        <v>81.46</v>
      </c>
    </row>
    <row r="20" spans="2:7" s="18" customFormat="1" ht="30.75">
      <c r="B20" s="27" t="s">
        <v>15</v>
      </c>
      <c r="C20" s="24" t="s">
        <v>32</v>
      </c>
      <c r="D20" s="28" t="s">
        <v>128</v>
      </c>
      <c r="E20" s="61">
        <v>77894280345</v>
      </c>
      <c r="F20" s="52">
        <v>101.12</v>
      </c>
      <c r="G20" s="4">
        <f t="shared" si="0"/>
        <v>101.12</v>
      </c>
    </row>
    <row r="21" spans="2:7" s="18" customFormat="1" ht="30.75">
      <c r="B21" s="29" t="s">
        <v>11</v>
      </c>
      <c r="C21" s="24" t="s">
        <v>33</v>
      </c>
      <c r="D21" s="30" t="s">
        <v>129</v>
      </c>
      <c r="E21" s="61">
        <v>77894280331</v>
      </c>
      <c r="F21" s="52">
        <v>30.33</v>
      </c>
      <c r="G21" s="4">
        <f t="shared" si="0"/>
        <v>30.33</v>
      </c>
    </row>
    <row r="22" spans="2:7" s="18" customFormat="1" ht="30.75">
      <c r="B22" s="29" t="s">
        <v>12</v>
      </c>
      <c r="C22" s="24" t="s">
        <v>34</v>
      </c>
      <c r="D22" s="30" t="s">
        <v>130</v>
      </c>
      <c r="E22" s="61">
        <v>77894280333</v>
      </c>
      <c r="F22" s="53">
        <v>52.8</v>
      </c>
      <c r="G22" s="4">
        <f t="shared" si="0"/>
        <v>52.8</v>
      </c>
    </row>
    <row r="23" spans="2:7" s="18" customFormat="1" ht="30.75">
      <c r="B23" s="29" t="s">
        <v>13</v>
      </c>
      <c r="C23" s="24" t="s">
        <v>35</v>
      </c>
      <c r="D23" s="30" t="s">
        <v>131</v>
      </c>
      <c r="E23" s="61">
        <v>77894280335</v>
      </c>
      <c r="F23" s="52">
        <v>74.15</v>
      </c>
      <c r="G23" s="4">
        <f t="shared" si="0"/>
        <v>74.15</v>
      </c>
    </row>
    <row r="24" spans="2:7" s="18" customFormat="1" ht="30.75">
      <c r="B24" s="29" t="s">
        <v>14</v>
      </c>
      <c r="C24" s="24" t="s">
        <v>36</v>
      </c>
      <c r="D24" s="30" t="s">
        <v>132</v>
      </c>
      <c r="E24" s="61">
        <v>77894280337</v>
      </c>
      <c r="F24" s="52">
        <v>94.37</v>
      </c>
      <c r="G24" s="4">
        <f t="shared" si="0"/>
        <v>94.37</v>
      </c>
    </row>
    <row r="25" spans="2:7" s="18" customFormat="1" ht="30.75">
      <c r="B25" s="29">
        <v>802082002</v>
      </c>
      <c r="C25" s="24" t="s">
        <v>37</v>
      </c>
      <c r="D25" s="30" t="s">
        <v>133</v>
      </c>
      <c r="E25" s="61">
        <v>77894280319</v>
      </c>
      <c r="F25" s="52">
        <v>12.58</v>
      </c>
      <c r="G25" s="4">
        <f t="shared" si="0"/>
        <v>12.58</v>
      </c>
    </row>
    <row r="26" spans="2:7" s="18" customFormat="1" ht="30.75">
      <c r="B26" s="29">
        <v>802082003</v>
      </c>
      <c r="C26" s="24" t="s">
        <v>38</v>
      </c>
      <c r="D26" s="30" t="s">
        <v>134</v>
      </c>
      <c r="E26" s="61">
        <v>77894280321</v>
      </c>
      <c r="F26" s="52">
        <v>20.12</v>
      </c>
      <c r="G26" s="4">
        <f t="shared" si="0"/>
        <v>20.12</v>
      </c>
    </row>
    <row r="27" spans="2:7" s="18" customFormat="1" ht="30.75">
      <c r="B27" s="29">
        <v>802082004</v>
      </c>
      <c r="C27" s="24" t="s">
        <v>39</v>
      </c>
      <c r="D27" s="30" t="s">
        <v>135</v>
      </c>
      <c r="E27" s="61">
        <v>77894280323</v>
      </c>
      <c r="F27" s="52">
        <v>29.78</v>
      </c>
      <c r="G27" s="4">
        <f t="shared" si="0"/>
        <v>29.78</v>
      </c>
    </row>
    <row r="28" spans="2:7" s="18" customFormat="1" ht="30.75">
      <c r="B28" s="29">
        <v>802082005</v>
      </c>
      <c r="C28" s="24" t="s">
        <v>40</v>
      </c>
      <c r="D28" s="30" t="s">
        <v>136</v>
      </c>
      <c r="E28" s="61">
        <v>77894280325</v>
      </c>
      <c r="F28" s="52">
        <v>38.54</v>
      </c>
      <c r="G28" s="4">
        <f t="shared" si="0"/>
        <v>38.54</v>
      </c>
    </row>
    <row r="29" spans="2:7" s="18" customFormat="1" ht="30.75">
      <c r="B29" s="29">
        <v>802082006</v>
      </c>
      <c r="C29" s="24" t="s">
        <v>41</v>
      </c>
      <c r="D29" s="30" t="s">
        <v>137</v>
      </c>
      <c r="E29" s="61">
        <v>77894280327</v>
      </c>
      <c r="F29" s="53">
        <v>47.86</v>
      </c>
      <c r="G29" s="4">
        <f t="shared" si="0"/>
        <v>47.86</v>
      </c>
    </row>
    <row r="30" spans="2:7" s="18" customFormat="1" ht="30.75">
      <c r="B30" s="29">
        <v>802084007</v>
      </c>
      <c r="C30" s="24" t="s">
        <v>42</v>
      </c>
      <c r="D30" s="30" t="s">
        <v>138</v>
      </c>
      <c r="E30" s="61">
        <v>77894280342</v>
      </c>
      <c r="F30" s="52">
        <v>81.46</v>
      </c>
      <c r="G30" s="4">
        <f t="shared" si="0"/>
        <v>81.46</v>
      </c>
    </row>
    <row r="31" spans="2:7" s="18" customFormat="1" ht="30.75">
      <c r="B31" s="29">
        <v>802084008</v>
      </c>
      <c r="C31" s="24" t="s">
        <v>43</v>
      </c>
      <c r="D31" s="30" t="s">
        <v>139</v>
      </c>
      <c r="E31" s="61">
        <v>77894280344</v>
      </c>
      <c r="F31" s="52">
        <v>101.12</v>
      </c>
      <c r="G31" s="4">
        <f t="shared" si="0"/>
        <v>101.12</v>
      </c>
    </row>
    <row r="32" spans="2:7" s="18" customFormat="1" ht="30.75">
      <c r="B32" s="29">
        <v>802084009</v>
      </c>
      <c r="C32" s="24" t="s">
        <v>44</v>
      </c>
      <c r="D32" s="30" t="s">
        <v>140</v>
      </c>
      <c r="E32" s="61">
        <v>77894280346</v>
      </c>
      <c r="F32" s="52">
        <v>118.53</v>
      </c>
      <c r="G32" s="4">
        <f t="shared" si="0"/>
        <v>118.53</v>
      </c>
    </row>
    <row r="33" spans="2:7" s="18" customFormat="1" ht="30.75">
      <c r="B33" s="29">
        <v>802083002</v>
      </c>
      <c r="C33" s="24" t="s">
        <v>45</v>
      </c>
      <c r="D33" s="30" t="s">
        <v>141</v>
      </c>
      <c r="E33" s="61">
        <v>77894280330</v>
      </c>
      <c r="F33" s="52">
        <v>30.33</v>
      </c>
      <c r="G33" s="4">
        <f t="shared" si="0"/>
        <v>30.33</v>
      </c>
    </row>
    <row r="34" spans="2:7" s="18" customFormat="1" ht="30.75">
      <c r="B34" s="29">
        <v>802083004</v>
      </c>
      <c r="C34" s="24" t="s">
        <v>46</v>
      </c>
      <c r="D34" s="30" t="s">
        <v>142</v>
      </c>
      <c r="E34" s="61">
        <v>77894280334</v>
      </c>
      <c r="F34" s="52">
        <v>74.15</v>
      </c>
      <c r="G34" s="4">
        <f t="shared" si="0"/>
        <v>74.15</v>
      </c>
    </row>
    <row r="35" spans="2:7" s="18" customFormat="1" ht="30.75">
      <c r="B35" s="29">
        <v>802083006</v>
      </c>
      <c r="C35" s="24" t="s">
        <v>47</v>
      </c>
      <c r="D35" s="30" t="s">
        <v>143</v>
      </c>
      <c r="E35" s="61">
        <v>77894280338</v>
      </c>
      <c r="F35" s="52">
        <v>115.72</v>
      </c>
      <c r="G35" s="4">
        <f t="shared" si="0"/>
        <v>115.72</v>
      </c>
    </row>
    <row r="36" spans="2:7" s="18" customFormat="1" ht="30.75">
      <c r="B36" s="29">
        <v>802085007</v>
      </c>
      <c r="C36" s="24" t="s">
        <v>48</v>
      </c>
      <c r="D36" s="30" t="s">
        <v>144</v>
      </c>
      <c r="E36" s="61">
        <v>77894280348</v>
      </c>
      <c r="F36" s="52">
        <v>144.93</v>
      </c>
      <c r="G36" s="4">
        <f t="shared" si="0"/>
        <v>144.93</v>
      </c>
    </row>
    <row r="37" spans="2:7" s="18" customFormat="1" ht="30.75">
      <c r="B37" s="29">
        <v>802029007</v>
      </c>
      <c r="C37" s="24" t="s">
        <v>49</v>
      </c>
      <c r="D37" s="30" t="s">
        <v>145</v>
      </c>
      <c r="E37" s="61">
        <v>77894280240</v>
      </c>
      <c r="F37" s="52">
        <v>2.34</v>
      </c>
      <c r="G37" s="4">
        <f t="shared" si="0"/>
        <v>2.34</v>
      </c>
    </row>
    <row r="38" spans="2:7" s="18" customFormat="1" ht="30.75">
      <c r="B38" s="29">
        <v>802029054</v>
      </c>
      <c r="C38" s="24" t="s">
        <v>50</v>
      </c>
      <c r="D38" s="30" t="s">
        <v>146</v>
      </c>
      <c r="E38" s="61">
        <v>77894280274</v>
      </c>
      <c r="F38" s="52">
        <v>2.64</v>
      </c>
      <c r="G38" s="4">
        <f t="shared" si="0"/>
        <v>2.64</v>
      </c>
    </row>
    <row r="39" spans="2:7" s="18" customFormat="1" ht="30.75">
      <c r="B39" s="29">
        <v>802029010</v>
      </c>
      <c r="C39" s="24" t="s">
        <v>51</v>
      </c>
      <c r="D39" s="30" t="s">
        <v>147</v>
      </c>
      <c r="E39" s="61">
        <v>77894280218</v>
      </c>
      <c r="F39" s="53">
        <v>3.8</v>
      </c>
      <c r="G39" s="4">
        <f t="shared" si="0"/>
        <v>3.8</v>
      </c>
    </row>
    <row r="40" spans="2:7" s="18" customFormat="1" ht="30.75">
      <c r="B40" s="29">
        <v>802029167</v>
      </c>
      <c r="C40" s="24" t="s">
        <v>52</v>
      </c>
      <c r="D40" s="30" t="s">
        <v>148</v>
      </c>
      <c r="E40" s="61">
        <v>77894280275</v>
      </c>
      <c r="F40" s="52">
        <v>3.16</v>
      </c>
      <c r="G40" s="4">
        <f t="shared" si="0"/>
        <v>3.16</v>
      </c>
    </row>
    <row r="41" spans="2:7" s="18" customFormat="1" ht="30.75">
      <c r="B41" s="29">
        <v>802029168</v>
      </c>
      <c r="C41" s="24" t="s">
        <v>53</v>
      </c>
      <c r="D41" s="30" t="s">
        <v>149</v>
      </c>
      <c r="E41" s="61">
        <v>77894280242</v>
      </c>
      <c r="F41" s="53">
        <v>3.16</v>
      </c>
      <c r="G41" s="4">
        <f t="shared" si="0"/>
        <v>3.16</v>
      </c>
    </row>
    <row r="42" spans="2:7" s="18" customFormat="1" ht="30.75">
      <c r="B42" s="29">
        <v>802029012</v>
      </c>
      <c r="C42" s="24" t="s">
        <v>54</v>
      </c>
      <c r="D42" s="30" t="s">
        <v>150</v>
      </c>
      <c r="E42" s="61">
        <v>77894280219</v>
      </c>
      <c r="F42" s="52">
        <v>3.16</v>
      </c>
      <c r="G42" s="4">
        <f t="shared" si="0"/>
        <v>3.16</v>
      </c>
    </row>
    <row r="43" spans="2:7" s="18" customFormat="1" ht="30.75">
      <c r="B43" s="29">
        <v>802029213</v>
      </c>
      <c r="C43" s="24" t="s">
        <v>55</v>
      </c>
      <c r="D43" s="30" t="s">
        <v>151</v>
      </c>
      <c r="E43" s="61">
        <v>77894280276</v>
      </c>
      <c r="F43" s="52">
        <v>6.43</v>
      </c>
      <c r="G43" s="4">
        <f t="shared" si="0"/>
        <v>6.43</v>
      </c>
    </row>
    <row r="44" spans="2:7" s="18" customFormat="1" ht="30.75">
      <c r="B44" s="29">
        <v>802029214</v>
      </c>
      <c r="C44" s="24" t="s">
        <v>56</v>
      </c>
      <c r="D44" s="30" t="s">
        <v>152</v>
      </c>
      <c r="E44" s="61">
        <v>77894280277</v>
      </c>
      <c r="F44" s="52">
        <v>6.43</v>
      </c>
      <c r="G44" s="4">
        <f t="shared" si="0"/>
        <v>6.43</v>
      </c>
    </row>
    <row r="45" spans="2:7" s="18" customFormat="1" ht="30.75">
      <c r="B45" s="29">
        <v>802029215</v>
      </c>
      <c r="C45" s="24" t="s">
        <v>57</v>
      </c>
      <c r="D45" s="30" t="s">
        <v>153</v>
      </c>
      <c r="E45" s="61">
        <v>77894280278</v>
      </c>
      <c r="F45" s="52">
        <v>6.43</v>
      </c>
      <c r="G45" s="4">
        <f t="shared" si="0"/>
        <v>6.43</v>
      </c>
    </row>
    <row r="46" spans="2:7" s="18" customFormat="1" ht="30.75">
      <c r="B46" s="29">
        <v>802029015</v>
      </c>
      <c r="C46" s="24" t="s">
        <v>58</v>
      </c>
      <c r="D46" s="30" t="s">
        <v>154</v>
      </c>
      <c r="E46" s="61">
        <v>77894280273</v>
      </c>
      <c r="F46" s="54">
        <v>6.43</v>
      </c>
      <c r="G46" s="4">
        <f t="shared" si="0"/>
        <v>6.43</v>
      </c>
    </row>
    <row r="47" spans="2:7" s="18" customFormat="1" ht="30.75">
      <c r="B47" s="29">
        <v>802029252</v>
      </c>
      <c r="C47" s="24" t="s">
        <v>59</v>
      </c>
      <c r="D47" s="30" t="s">
        <v>155</v>
      </c>
      <c r="E47" s="61">
        <v>77894280279</v>
      </c>
      <c r="F47" s="54">
        <v>8.27</v>
      </c>
      <c r="G47" s="4">
        <f t="shared" si="0"/>
        <v>8.27</v>
      </c>
    </row>
    <row r="48" spans="2:7" s="18" customFormat="1" ht="30.75">
      <c r="B48" s="29">
        <v>802029253</v>
      </c>
      <c r="C48" s="24" t="s">
        <v>60</v>
      </c>
      <c r="D48" s="30" t="s">
        <v>156</v>
      </c>
      <c r="E48" s="61">
        <v>77894280243</v>
      </c>
      <c r="F48" s="54">
        <v>8.27</v>
      </c>
      <c r="G48" s="4">
        <f t="shared" si="0"/>
        <v>8.27</v>
      </c>
    </row>
    <row r="49" spans="2:7" s="18" customFormat="1" ht="30.75">
      <c r="B49" s="29">
        <v>802029254</v>
      </c>
      <c r="C49" s="24" t="s">
        <v>61</v>
      </c>
      <c r="D49" s="30" t="s">
        <v>157</v>
      </c>
      <c r="E49" s="61">
        <v>77894280280</v>
      </c>
      <c r="F49" s="54">
        <v>8.27</v>
      </c>
      <c r="G49" s="4">
        <f t="shared" si="0"/>
        <v>8.27</v>
      </c>
    </row>
    <row r="50" spans="2:7" ht="30.75">
      <c r="B50" s="29">
        <v>802029020</v>
      </c>
      <c r="C50" s="24" t="s">
        <v>62</v>
      </c>
      <c r="D50" s="30" t="s">
        <v>158</v>
      </c>
      <c r="E50" s="61">
        <v>77894280241</v>
      </c>
      <c r="F50" s="54">
        <v>6.43</v>
      </c>
      <c r="G50" s="4">
        <f t="shared" si="0"/>
        <v>6.43</v>
      </c>
    </row>
    <row r="51" spans="2:7" ht="30.75">
      <c r="B51" s="29">
        <v>802001007</v>
      </c>
      <c r="C51" s="24" t="s">
        <v>63</v>
      </c>
      <c r="D51" s="30" t="s">
        <v>159</v>
      </c>
      <c r="E51" s="61">
        <v>77894280246</v>
      </c>
      <c r="F51" s="54">
        <v>5.62</v>
      </c>
      <c r="G51" s="4">
        <f t="shared" si="0"/>
        <v>5.62</v>
      </c>
    </row>
    <row r="52" spans="2:7" ht="30.75">
      <c r="B52" s="29">
        <v>802001131</v>
      </c>
      <c r="C52" s="24" t="s">
        <v>64</v>
      </c>
      <c r="D52" s="30" t="s">
        <v>160</v>
      </c>
      <c r="E52" s="61">
        <v>77894280251</v>
      </c>
      <c r="F52" s="54">
        <v>9.33</v>
      </c>
      <c r="G52" s="4">
        <f t="shared" si="0"/>
        <v>9.33</v>
      </c>
    </row>
    <row r="53" spans="2:7" ht="30.75">
      <c r="B53" s="29">
        <v>802001010</v>
      </c>
      <c r="C53" s="24" t="s">
        <v>65</v>
      </c>
      <c r="D53" s="30" t="s">
        <v>161</v>
      </c>
      <c r="E53" s="61">
        <v>77894280247</v>
      </c>
      <c r="F53" s="54">
        <v>9.33</v>
      </c>
      <c r="G53" s="4">
        <f t="shared" si="0"/>
        <v>9.33</v>
      </c>
    </row>
    <row r="54" spans="2:7" ht="30.75">
      <c r="B54" s="29">
        <v>802001155</v>
      </c>
      <c r="C54" s="24" t="s">
        <v>66</v>
      </c>
      <c r="D54" s="30" t="s">
        <v>162</v>
      </c>
      <c r="E54" s="61">
        <v>77894280252</v>
      </c>
      <c r="F54" s="54">
        <v>8.26</v>
      </c>
      <c r="G54" s="4">
        <f t="shared" si="0"/>
        <v>8.26</v>
      </c>
    </row>
    <row r="55" spans="2:7" ht="30.75">
      <c r="B55" s="29">
        <v>802001167</v>
      </c>
      <c r="C55" s="24" t="s">
        <v>67</v>
      </c>
      <c r="D55" s="30" t="s">
        <v>163</v>
      </c>
      <c r="E55" s="61">
        <v>77894280254</v>
      </c>
      <c r="F55" s="54">
        <v>6.74</v>
      </c>
      <c r="G55" s="4">
        <f t="shared" si="0"/>
        <v>6.74</v>
      </c>
    </row>
    <row r="56" spans="2:7" ht="30.75">
      <c r="B56" s="29">
        <v>802001161</v>
      </c>
      <c r="C56" s="24" t="s">
        <v>68</v>
      </c>
      <c r="D56" s="30" t="s">
        <v>164</v>
      </c>
      <c r="E56" s="61">
        <v>77894280253</v>
      </c>
      <c r="F56" s="54">
        <v>6.74</v>
      </c>
      <c r="G56" s="4">
        <f t="shared" si="0"/>
        <v>6.74</v>
      </c>
    </row>
    <row r="57" spans="2:7" ht="30.75">
      <c r="B57" s="29">
        <v>802001168</v>
      </c>
      <c r="C57" s="24" t="s">
        <v>69</v>
      </c>
      <c r="D57" s="30" t="s">
        <v>165</v>
      </c>
      <c r="E57" s="61">
        <v>77894280235</v>
      </c>
      <c r="F57" s="54">
        <v>6.74</v>
      </c>
      <c r="G57" s="4">
        <f t="shared" si="0"/>
        <v>6.74</v>
      </c>
    </row>
    <row r="58" spans="2:7" ht="30.75">
      <c r="B58" s="29">
        <v>802001012</v>
      </c>
      <c r="C58" s="24" t="s">
        <v>70</v>
      </c>
      <c r="D58" s="30" t="s">
        <v>166</v>
      </c>
      <c r="E58" s="61">
        <v>77894280248</v>
      </c>
      <c r="F58" s="54">
        <v>12.91</v>
      </c>
      <c r="G58" s="4">
        <f t="shared" si="0"/>
        <v>12.91</v>
      </c>
    </row>
    <row r="59" spans="2:7" ht="30.75">
      <c r="B59" s="29">
        <v>802001015</v>
      </c>
      <c r="C59" s="24" t="s">
        <v>71</v>
      </c>
      <c r="D59" s="30" t="s">
        <v>167</v>
      </c>
      <c r="E59" s="61">
        <v>77894280249</v>
      </c>
      <c r="F59" s="54">
        <v>15.54</v>
      </c>
      <c r="G59" s="4">
        <f t="shared" si="0"/>
        <v>15.54</v>
      </c>
    </row>
    <row r="60" spans="2:7" ht="30.75">
      <c r="B60" s="29">
        <v>802001251</v>
      </c>
      <c r="C60" s="24" t="s">
        <v>72</v>
      </c>
      <c r="D60" s="30" t="s">
        <v>168</v>
      </c>
      <c r="E60" s="61">
        <v>77894280256</v>
      </c>
      <c r="F60" s="54">
        <v>16.02</v>
      </c>
      <c r="G60" s="4">
        <f t="shared" si="0"/>
        <v>16.02</v>
      </c>
    </row>
    <row r="61" spans="2:7" ht="30.75">
      <c r="B61" s="29">
        <v>802001252</v>
      </c>
      <c r="C61" s="24" t="s">
        <v>73</v>
      </c>
      <c r="D61" s="30" t="s">
        <v>169</v>
      </c>
      <c r="E61" s="61">
        <v>77894280236</v>
      </c>
      <c r="F61" s="54">
        <v>16.02</v>
      </c>
      <c r="G61" s="4">
        <f t="shared" si="0"/>
        <v>16.02</v>
      </c>
    </row>
    <row r="62" spans="2:7" ht="30.75">
      <c r="B62" s="29">
        <v>802001238</v>
      </c>
      <c r="C62" s="24" t="s">
        <v>74</v>
      </c>
      <c r="D62" s="30" t="s">
        <v>170</v>
      </c>
      <c r="E62" s="61">
        <v>77894280255</v>
      </c>
      <c r="F62" s="54">
        <v>17.66</v>
      </c>
      <c r="G62" s="4">
        <f t="shared" si="0"/>
        <v>17.66</v>
      </c>
    </row>
    <row r="63" spans="2:7" ht="30.75">
      <c r="B63" s="29">
        <v>802001253</v>
      </c>
      <c r="C63" s="24" t="s">
        <v>75</v>
      </c>
      <c r="D63" s="30" t="s">
        <v>171</v>
      </c>
      <c r="E63" s="61">
        <v>77894280257</v>
      </c>
      <c r="F63" s="54">
        <v>18.44</v>
      </c>
      <c r="G63" s="4">
        <f t="shared" si="0"/>
        <v>18.44</v>
      </c>
    </row>
    <row r="64" spans="2:7" ht="30.75">
      <c r="B64" s="29">
        <v>802001020</v>
      </c>
      <c r="C64" s="24" t="s">
        <v>76</v>
      </c>
      <c r="D64" s="30" t="s">
        <v>172</v>
      </c>
      <c r="E64" s="61">
        <v>77894280250</v>
      </c>
      <c r="F64" s="54">
        <v>17.22</v>
      </c>
      <c r="G64" s="4">
        <f t="shared" si="0"/>
        <v>17.22</v>
      </c>
    </row>
    <row r="65" spans="2:7" ht="30.75">
      <c r="B65" s="29">
        <v>802006007</v>
      </c>
      <c r="C65" s="24" t="s">
        <v>77</v>
      </c>
      <c r="D65" s="30" t="s">
        <v>173</v>
      </c>
      <c r="E65" s="61">
        <v>77894280263</v>
      </c>
      <c r="F65" s="54">
        <v>3.37</v>
      </c>
      <c r="G65" s="4">
        <f t="shared" si="0"/>
        <v>3.37</v>
      </c>
    </row>
    <row r="66" spans="2:7" ht="30.75">
      <c r="B66" s="29">
        <v>802006131</v>
      </c>
      <c r="C66" s="24" t="s">
        <v>78</v>
      </c>
      <c r="D66" s="30" t="s">
        <v>174</v>
      </c>
      <c r="E66" s="61">
        <v>77894280265</v>
      </c>
      <c r="F66" s="54">
        <v>3.68</v>
      </c>
      <c r="G66" s="4">
        <f t="shared" si="0"/>
        <v>3.68</v>
      </c>
    </row>
    <row r="67" spans="2:7" ht="30.75">
      <c r="B67" s="29">
        <v>802006010</v>
      </c>
      <c r="C67" s="24" t="s">
        <v>79</v>
      </c>
      <c r="D67" s="30" t="s">
        <v>175</v>
      </c>
      <c r="E67" s="61">
        <v>77894280237</v>
      </c>
      <c r="F67" s="54">
        <v>3.94</v>
      </c>
      <c r="G67" s="4">
        <f t="shared" si="0"/>
        <v>3.94</v>
      </c>
    </row>
    <row r="68" spans="2:7" ht="30.75">
      <c r="B68" s="29">
        <v>802006167</v>
      </c>
      <c r="C68" s="24" t="s">
        <v>80</v>
      </c>
      <c r="D68" s="30" t="s">
        <v>176</v>
      </c>
      <c r="E68" s="61">
        <v>77894280266</v>
      </c>
      <c r="F68" s="54">
        <v>4.22</v>
      </c>
      <c r="G68" s="4">
        <f t="shared" si="0"/>
        <v>4.22</v>
      </c>
    </row>
    <row r="69" spans="2:7" ht="30.75">
      <c r="B69" s="29">
        <v>802006168</v>
      </c>
      <c r="C69" s="24" t="s">
        <v>81</v>
      </c>
      <c r="D69" s="30" t="s">
        <v>177</v>
      </c>
      <c r="E69" s="61">
        <v>77894280267</v>
      </c>
      <c r="F69" s="54">
        <v>4.22</v>
      </c>
      <c r="G69" s="4">
        <f t="shared" si="0"/>
        <v>4.22</v>
      </c>
    </row>
    <row r="70" spans="2:7" ht="30.75">
      <c r="B70" s="29">
        <v>802006012</v>
      </c>
      <c r="C70" s="24" t="s">
        <v>82</v>
      </c>
      <c r="D70" s="30" t="s">
        <v>178</v>
      </c>
      <c r="E70" s="61">
        <v>77894280238</v>
      </c>
      <c r="F70" s="54">
        <v>4.22</v>
      </c>
      <c r="G70" s="4">
        <f t="shared" si="0"/>
        <v>4.22</v>
      </c>
    </row>
    <row r="71" spans="2:7" ht="30.75">
      <c r="B71" s="29">
        <v>802006015</v>
      </c>
      <c r="C71" s="24" t="s">
        <v>83</v>
      </c>
      <c r="D71" s="30" t="s">
        <v>179</v>
      </c>
      <c r="E71" s="61">
        <v>77894280264</v>
      </c>
      <c r="F71" s="54">
        <v>9.83</v>
      </c>
      <c r="G71" s="4">
        <f t="shared" si="0"/>
        <v>9.83</v>
      </c>
    </row>
    <row r="72" spans="2:7" ht="30.75">
      <c r="B72" s="29">
        <v>802006253</v>
      </c>
      <c r="C72" s="24" t="s">
        <v>84</v>
      </c>
      <c r="D72" s="30" t="s">
        <v>180</v>
      </c>
      <c r="E72" s="61">
        <v>77894280268</v>
      </c>
      <c r="F72" s="54">
        <v>13.78</v>
      </c>
      <c r="G72" s="4">
        <f t="shared" si="0"/>
        <v>13.78</v>
      </c>
    </row>
    <row r="73" spans="2:7" ht="30.75">
      <c r="B73" s="29">
        <v>802006020</v>
      </c>
      <c r="C73" s="24" t="s">
        <v>85</v>
      </c>
      <c r="D73" s="30" t="s">
        <v>181</v>
      </c>
      <c r="E73" s="61">
        <v>77894280239</v>
      </c>
      <c r="F73" s="54">
        <v>13.78</v>
      </c>
      <c r="G73" s="4">
        <f t="shared" si="0"/>
        <v>13.78</v>
      </c>
    </row>
    <row r="74" spans="2:7" ht="30.75">
      <c r="B74" s="29">
        <v>802047007</v>
      </c>
      <c r="C74" s="24" t="s">
        <v>86</v>
      </c>
      <c r="D74" s="30" t="s">
        <v>182</v>
      </c>
      <c r="E74" s="61">
        <v>77894280297</v>
      </c>
      <c r="F74" s="54">
        <v>3.37</v>
      </c>
      <c r="G74" s="4">
        <f t="shared" si="0"/>
        <v>3.37</v>
      </c>
    </row>
    <row r="75" spans="2:7" ht="30.75">
      <c r="B75" s="29">
        <v>802047010</v>
      </c>
      <c r="C75" s="24" t="s">
        <v>87</v>
      </c>
      <c r="D75" s="30" t="s">
        <v>183</v>
      </c>
      <c r="E75" s="61">
        <v>77894280299</v>
      </c>
      <c r="F75" s="54">
        <v>7.99</v>
      </c>
      <c r="G75" s="4">
        <f t="shared" si="0"/>
        <v>7.99</v>
      </c>
    </row>
    <row r="76" spans="2:7" ht="30.75">
      <c r="B76" s="29">
        <v>802047012</v>
      </c>
      <c r="C76" s="24" t="s">
        <v>88</v>
      </c>
      <c r="D76" s="30" t="s">
        <v>184</v>
      </c>
      <c r="E76" s="61">
        <v>77894280301</v>
      </c>
      <c r="F76" s="54">
        <v>3.94</v>
      </c>
      <c r="G76" s="4">
        <f t="shared" si="0"/>
        <v>3.94</v>
      </c>
    </row>
    <row r="77" spans="2:7" ht="30.75">
      <c r="B77" s="29">
        <v>802047015</v>
      </c>
      <c r="C77" s="24" t="s">
        <v>89</v>
      </c>
      <c r="D77" s="30" t="s">
        <v>185</v>
      </c>
      <c r="E77" s="61">
        <v>77894280303</v>
      </c>
      <c r="F77" s="54">
        <v>9.51</v>
      </c>
      <c r="G77" s="4">
        <f t="shared" si="0"/>
        <v>9.51</v>
      </c>
    </row>
    <row r="78" spans="2:7" ht="30.75">
      <c r="B78" s="29">
        <v>802047020</v>
      </c>
      <c r="C78" s="24" t="s">
        <v>90</v>
      </c>
      <c r="D78" s="30" t="s">
        <v>186</v>
      </c>
      <c r="E78" s="61">
        <v>77894280305</v>
      </c>
      <c r="F78" s="54">
        <v>7.97</v>
      </c>
      <c r="G78" s="4">
        <f t="shared" si="0"/>
        <v>7.97</v>
      </c>
    </row>
    <row r="79" spans="2:7" ht="30.75">
      <c r="B79" s="29">
        <v>802070007</v>
      </c>
      <c r="C79" s="24" t="s">
        <v>91</v>
      </c>
      <c r="D79" s="30" t="s">
        <v>187</v>
      </c>
      <c r="E79" s="61">
        <v>77894280307</v>
      </c>
      <c r="F79" s="54">
        <v>3.37</v>
      </c>
      <c r="G79" s="4">
        <f aca="true" t="shared" si="1" ref="G79:G111">$G$10*F79</f>
        <v>3.37</v>
      </c>
    </row>
    <row r="80" spans="2:7" ht="30.75">
      <c r="B80" s="29">
        <v>802070010</v>
      </c>
      <c r="C80" s="24" t="s">
        <v>92</v>
      </c>
      <c r="D80" s="30" t="s">
        <v>188</v>
      </c>
      <c r="E80" s="61">
        <v>77894280308</v>
      </c>
      <c r="F80" s="54">
        <v>3.69</v>
      </c>
      <c r="G80" s="4">
        <f t="shared" si="1"/>
        <v>3.69</v>
      </c>
    </row>
    <row r="81" spans="2:7" ht="30.75">
      <c r="B81" s="29">
        <v>802077007</v>
      </c>
      <c r="C81" s="24" t="s">
        <v>24</v>
      </c>
      <c r="D81" s="30" t="s">
        <v>120</v>
      </c>
      <c r="E81" s="61">
        <v>77894280315</v>
      </c>
      <c r="F81" s="54">
        <v>16.85</v>
      </c>
      <c r="G81" s="4">
        <f t="shared" si="1"/>
        <v>16.85</v>
      </c>
    </row>
    <row r="82" spans="2:7" ht="30.75">
      <c r="B82" s="29">
        <v>802075007</v>
      </c>
      <c r="C82" s="24" t="s">
        <v>93</v>
      </c>
      <c r="D82" s="30" t="s">
        <v>189</v>
      </c>
      <c r="E82" s="61">
        <v>77894280311</v>
      </c>
      <c r="F82" s="54">
        <v>28.09</v>
      </c>
      <c r="G82" s="4">
        <f t="shared" si="1"/>
        <v>28.09</v>
      </c>
    </row>
    <row r="83" spans="2:7" ht="30.75">
      <c r="B83" s="29">
        <v>802077010</v>
      </c>
      <c r="C83" s="24" t="s">
        <v>94</v>
      </c>
      <c r="D83" s="30" t="s">
        <v>121</v>
      </c>
      <c r="E83" s="61">
        <v>77894280316</v>
      </c>
      <c r="F83" s="54">
        <v>16.85</v>
      </c>
      <c r="G83" s="4">
        <f t="shared" si="1"/>
        <v>16.85</v>
      </c>
    </row>
    <row r="84" spans="2:7" ht="30.75">
      <c r="B84" s="29">
        <v>802075010</v>
      </c>
      <c r="C84" s="24" t="s">
        <v>95</v>
      </c>
      <c r="D84" s="30" t="s">
        <v>190</v>
      </c>
      <c r="E84" s="61">
        <v>77894280312</v>
      </c>
      <c r="F84" s="54">
        <v>28.09</v>
      </c>
      <c r="G84" s="4">
        <f t="shared" si="1"/>
        <v>28.09</v>
      </c>
    </row>
    <row r="85" spans="2:7" ht="30.75">
      <c r="B85" s="29">
        <v>802077012</v>
      </c>
      <c r="C85" s="24" t="s">
        <v>26</v>
      </c>
      <c r="D85" s="30" t="s">
        <v>122</v>
      </c>
      <c r="E85" s="61">
        <v>77894280317</v>
      </c>
      <c r="F85" s="54">
        <v>28.09</v>
      </c>
      <c r="G85" s="4">
        <f t="shared" si="1"/>
        <v>28.09</v>
      </c>
    </row>
    <row r="86" spans="2:7" ht="30.75">
      <c r="B86" s="29">
        <v>802075012</v>
      </c>
      <c r="C86" s="24" t="s">
        <v>96</v>
      </c>
      <c r="D86" s="30" t="s">
        <v>191</v>
      </c>
      <c r="E86" s="61">
        <v>77894280313</v>
      </c>
      <c r="F86" s="54">
        <v>33.71</v>
      </c>
      <c r="G86" s="4">
        <f t="shared" si="1"/>
        <v>33.71</v>
      </c>
    </row>
    <row r="87" spans="2:7" ht="30.75">
      <c r="B87" s="29">
        <v>802036007</v>
      </c>
      <c r="C87" s="24" t="s">
        <v>97</v>
      </c>
      <c r="D87" s="30" t="s">
        <v>192</v>
      </c>
      <c r="E87" s="61">
        <v>77894280285</v>
      </c>
      <c r="F87" s="54">
        <v>13.14</v>
      </c>
      <c r="G87" s="4">
        <f t="shared" si="1"/>
        <v>13.14</v>
      </c>
    </row>
    <row r="88" spans="2:7" ht="30.75">
      <c r="B88" s="29">
        <v>802036104</v>
      </c>
      <c r="C88" s="24" t="s">
        <v>98</v>
      </c>
      <c r="D88" s="30" t="s">
        <v>193</v>
      </c>
      <c r="E88" s="61">
        <v>77894280288</v>
      </c>
      <c r="F88" s="54">
        <v>18.65</v>
      </c>
      <c r="G88" s="4">
        <f t="shared" si="1"/>
        <v>18.65</v>
      </c>
    </row>
    <row r="89" spans="2:7" ht="30.75">
      <c r="B89" s="29">
        <v>802036010</v>
      </c>
      <c r="C89" s="24" t="s">
        <v>99</v>
      </c>
      <c r="D89" s="30" t="s">
        <v>194</v>
      </c>
      <c r="E89" s="61">
        <v>77894280220</v>
      </c>
      <c r="F89" s="54">
        <v>18.65</v>
      </c>
      <c r="G89" s="4">
        <f t="shared" si="1"/>
        <v>18.65</v>
      </c>
    </row>
    <row r="90" spans="2:7" ht="30.75">
      <c r="B90" s="29">
        <v>802036167</v>
      </c>
      <c r="C90" s="24" t="s">
        <v>100</v>
      </c>
      <c r="D90" s="30" t="s">
        <v>195</v>
      </c>
      <c r="E90" s="61">
        <v>77894280289</v>
      </c>
      <c r="F90" s="54">
        <v>18.65</v>
      </c>
      <c r="G90" s="4">
        <f t="shared" si="1"/>
        <v>18.65</v>
      </c>
    </row>
    <row r="91" spans="2:7" ht="30.75">
      <c r="B91" s="29">
        <v>802036168</v>
      </c>
      <c r="C91" s="24" t="s">
        <v>101</v>
      </c>
      <c r="D91" s="30" t="s">
        <v>196</v>
      </c>
      <c r="E91" s="61">
        <v>77894280290</v>
      </c>
      <c r="F91" s="54">
        <v>18.65</v>
      </c>
      <c r="G91" s="4">
        <f t="shared" si="1"/>
        <v>18.65</v>
      </c>
    </row>
    <row r="92" spans="2:7" ht="30.75">
      <c r="B92" s="29">
        <v>802036012</v>
      </c>
      <c r="C92" s="24" t="s">
        <v>102</v>
      </c>
      <c r="D92" s="30" t="s">
        <v>197</v>
      </c>
      <c r="E92" s="61">
        <v>77894280286</v>
      </c>
      <c r="F92" s="54">
        <v>36.24</v>
      </c>
      <c r="G92" s="4">
        <f t="shared" si="1"/>
        <v>36.24</v>
      </c>
    </row>
    <row r="93" spans="2:7" ht="30.75">
      <c r="B93" s="29">
        <v>802036169</v>
      </c>
      <c r="C93" s="24" t="s">
        <v>103</v>
      </c>
      <c r="D93" s="30" t="s">
        <v>198</v>
      </c>
      <c r="E93" s="61">
        <v>77894280291</v>
      </c>
      <c r="F93" s="54">
        <v>36.47</v>
      </c>
      <c r="G93" s="4">
        <f t="shared" si="1"/>
        <v>36.47</v>
      </c>
    </row>
    <row r="94" spans="2:7" ht="30.75">
      <c r="B94" s="29">
        <v>802036015</v>
      </c>
      <c r="C94" s="24" t="s">
        <v>104</v>
      </c>
      <c r="D94" s="30" t="s">
        <v>199</v>
      </c>
      <c r="E94" s="61">
        <v>77894280287</v>
      </c>
      <c r="F94" s="54">
        <v>38.4</v>
      </c>
      <c r="G94" s="4">
        <f t="shared" si="1"/>
        <v>38.4</v>
      </c>
    </row>
    <row r="95" spans="2:7" ht="30.75">
      <c r="B95" s="29">
        <v>802036020</v>
      </c>
      <c r="C95" s="24" t="s">
        <v>105</v>
      </c>
      <c r="D95" s="30" t="s">
        <v>200</v>
      </c>
      <c r="E95" s="61">
        <v>77894280244</v>
      </c>
      <c r="F95" s="54">
        <v>49.59</v>
      </c>
      <c r="G95" s="4">
        <f t="shared" si="1"/>
        <v>49.59</v>
      </c>
    </row>
    <row r="96" spans="2:7" ht="30.75">
      <c r="B96" s="29">
        <v>802037104</v>
      </c>
      <c r="C96" s="24" t="s">
        <v>106</v>
      </c>
      <c r="D96" s="30" t="s">
        <v>201</v>
      </c>
      <c r="E96" s="61">
        <v>77894280294</v>
      </c>
      <c r="F96" s="54">
        <v>11.68</v>
      </c>
      <c r="G96" s="4">
        <f t="shared" si="1"/>
        <v>11.68</v>
      </c>
    </row>
    <row r="97" spans="2:7" ht="30.75">
      <c r="B97" s="29">
        <v>802035101</v>
      </c>
      <c r="C97" s="24" t="s">
        <v>107</v>
      </c>
      <c r="D97" s="30" t="s">
        <v>202</v>
      </c>
      <c r="E97" s="61">
        <v>77894280283</v>
      </c>
      <c r="F97" s="54">
        <v>8.26</v>
      </c>
      <c r="G97" s="4">
        <f t="shared" si="1"/>
        <v>8.26</v>
      </c>
    </row>
    <row r="98" spans="2:7" ht="30.75">
      <c r="B98" s="29">
        <v>802035130</v>
      </c>
      <c r="C98" s="24" t="s">
        <v>108</v>
      </c>
      <c r="D98" s="30" t="s">
        <v>203</v>
      </c>
      <c r="E98" s="61">
        <v>77894280284</v>
      </c>
      <c r="F98" s="54">
        <v>10.51</v>
      </c>
      <c r="G98" s="4">
        <f t="shared" si="1"/>
        <v>10.51</v>
      </c>
    </row>
    <row r="99" spans="2:7" ht="30.75">
      <c r="B99" s="29">
        <v>802003101</v>
      </c>
      <c r="C99" s="24" t="s">
        <v>109</v>
      </c>
      <c r="D99" s="30" t="s">
        <v>204</v>
      </c>
      <c r="E99" s="61">
        <v>77894280261</v>
      </c>
      <c r="F99" s="54">
        <v>21.24</v>
      </c>
      <c r="G99" s="4">
        <f t="shared" si="1"/>
        <v>21.24</v>
      </c>
    </row>
    <row r="100" spans="2:7" ht="30.75">
      <c r="B100" s="29">
        <v>802003130</v>
      </c>
      <c r="C100" s="24" t="s">
        <v>110</v>
      </c>
      <c r="D100" s="30" t="s">
        <v>205</v>
      </c>
      <c r="E100" s="61">
        <v>77894280262</v>
      </c>
      <c r="F100" s="54">
        <v>25.84</v>
      </c>
      <c r="G100" s="4">
        <f t="shared" si="1"/>
        <v>25.84</v>
      </c>
    </row>
    <row r="101" spans="2:7" ht="30.75">
      <c r="B101" s="29">
        <v>802003010</v>
      </c>
      <c r="C101" s="24" t="s">
        <v>111</v>
      </c>
      <c r="D101" s="30" t="s">
        <v>206</v>
      </c>
      <c r="E101" s="61">
        <v>77894280260</v>
      </c>
      <c r="F101" s="54">
        <v>47.19</v>
      </c>
      <c r="G101" s="4">
        <f t="shared" si="1"/>
        <v>47.19</v>
      </c>
    </row>
    <row r="102" spans="2:7" ht="30.75">
      <c r="B102" s="29">
        <v>802002101</v>
      </c>
      <c r="C102" s="24" t="s">
        <v>112</v>
      </c>
      <c r="D102" s="30" t="s">
        <v>207</v>
      </c>
      <c r="E102" s="61">
        <v>77894280258</v>
      </c>
      <c r="F102" s="54">
        <v>8.26</v>
      </c>
      <c r="G102" s="4">
        <f t="shared" si="1"/>
        <v>8.26</v>
      </c>
    </row>
    <row r="103" spans="2:7" ht="30.75">
      <c r="B103" s="29">
        <v>802002130</v>
      </c>
      <c r="C103" s="24" t="s">
        <v>113</v>
      </c>
      <c r="D103" s="30" t="s">
        <v>208</v>
      </c>
      <c r="E103" s="61">
        <v>77894280259</v>
      </c>
      <c r="F103" s="54">
        <v>12.08</v>
      </c>
      <c r="G103" s="4">
        <f t="shared" si="1"/>
        <v>12.08</v>
      </c>
    </row>
    <row r="104" spans="2:7" ht="30.75">
      <c r="B104" s="29">
        <v>802010010</v>
      </c>
      <c r="C104" s="24" t="s">
        <v>114</v>
      </c>
      <c r="D104" s="30" t="s">
        <v>209</v>
      </c>
      <c r="E104" s="61">
        <v>77894280271</v>
      </c>
      <c r="F104" s="54">
        <v>14.45</v>
      </c>
      <c r="G104" s="4">
        <f t="shared" si="1"/>
        <v>14.45</v>
      </c>
    </row>
    <row r="105" spans="2:7" ht="30.75">
      <c r="B105" s="29">
        <v>802007101</v>
      </c>
      <c r="C105" s="24" t="s">
        <v>115</v>
      </c>
      <c r="D105" s="30" t="s">
        <v>210</v>
      </c>
      <c r="E105" s="61">
        <v>77894280270</v>
      </c>
      <c r="F105" s="54">
        <v>15.4</v>
      </c>
      <c r="G105" s="4">
        <f t="shared" si="1"/>
        <v>15.4</v>
      </c>
    </row>
    <row r="106" spans="2:7" ht="30.75">
      <c r="B106" s="29">
        <v>802007007</v>
      </c>
      <c r="C106" s="24" t="s">
        <v>116</v>
      </c>
      <c r="D106" s="30" t="s">
        <v>211</v>
      </c>
      <c r="E106" s="61">
        <v>77894280269</v>
      </c>
      <c r="F106" s="54">
        <v>15.4</v>
      </c>
      <c r="G106" s="4">
        <f t="shared" si="1"/>
        <v>15.4</v>
      </c>
    </row>
    <row r="107" spans="2:7" ht="30.75">
      <c r="B107" s="32">
        <v>802091007</v>
      </c>
      <c r="C107" s="24"/>
      <c r="D107" s="33" t="s">
        <v>20</v>
      </c>
      <c r="E107" s="61">
        <v>77894280354</v>
      </c>
      <c r="F107" s="55">
        <v>48.6</v>
      </c>
      <c r="G107" s="4">
        <f t="shared" si="1"/>
        <v>48.6</v>
      </c>
    </row>
    <row r="108" spans="2:7" ht="30.75">
      <c r="B108" s="32">
        <v>802091010</v>
      </c>
      <c r="C108" s="24"/>
      <c r="D108" s="33" t="s">
        <v>21</v>
      </c>
      <c r="E108" s="61">
        <v>77894280355</v>
      </c>
      <c r="F108" s="55">
        <v>48.6</v>
      </c>
      <c r="G108" s="4">
        <f t="shared" si="1"/>
        <v>48.6</v>
      </c>
    </row>
    <row r="109" spans="2:7" ht="30.75">
      <c r="B109" s="29">
        <v>802034010</v>
      </c>
      <c r="C109" s="24" t="s">
        <v>117</v>
      </c>
      <c r="D109" s="30" t="s">
        <v>212</v>
      </c>
      <c r="E109" s="61">
        <v>77894280281</v>
      </c>
      <c r="F109" s="54">
        <v>11.84</v>
      </c>
      <c r="G109" s="4">
        <f t="shared" si="1"/>
        <v>11.84</v>
      </c>
    </row>
    <row r="110" spans="2:7" ht="30.75">
      <c r="B110" s="29">
        <v>802042005</v>
      </c>
      <c r="C110" s="24" t="s">
        <v>118</v>
      </c>
      <c r="D110" s="30" t="s">
        <v>213</v>
      </c>
      <c r="E110" s="61">
        <v>77894280296</v>
      </c>
      <c r="F110" s="54">
        <v>6.8</v>
      </c>
      <c r="G110" s="4">
        <f t="shared" si="1"/>
        <v>6.8</v>
      </c>
    </row>
    <row r="111" spans="2:7" ht="31.5" thickBot="1">
      <c r="B111" s="34">
        <v>802095000</v>
      </c>
      <c r="C111" s="35" t="s">
        <v>119</v>
      </c>
      <c r="D111" s="36" t="s">
        <v>214</v>
      </c>
      <c r="E111" s="64">
        <v>77894280356</v>
      </c>
      <c r="F111" s="56">
        <v>16</v>
      </c>
      <c r="G111" s="5">
        <f t="shared" si="1"/>
        <v>16</v>
      </c>
    </row>
  </sheetData>
  <sheetProtection/>
  <mergeCells count="5">
    <mergeCell ref="D4:G4"/>
    <mergeCell ref="D7:G7"/>
    <mergeCell ref="D8:G8"/>
    <mergeCell ref="F5:G5"/>
    <mergeCell ref="F6:G6"/>
  </mergeCells>
  <conditionalFormatting sqref="D15">
    <cfRule type="containsText" priority="1" dxfId="5" operator="containsText" text="PT">
      <formula>NOT(ISERROR(SEARCH("PT",D15)))</formula>
    </cfRule>
    <cfRule type="containsText" priority="2" dxfId="5" operator="containsText" text="PK">
      <formula>NOT(ISERROR(SEARCH("PK",D15)))</formula>
    </cfRule>
    <cfRule type="containsText" priority="3" dxfId="5" operator="containsText" text="USA">
      <formula>NOT(ISERROR(SEARCH("USA",D15)))</formula>
    </cfRule>
    <cfRule type="containsText" priority="4" dxfId="5" operator="containsText" text="mana">
      <formula>NOT(ISERROR(SEARCH("mana",D15)))</formula>
    </cfRule>
    <cfRule type="containsText" priority="5" dxfId="5" operator="containsText" text="nibco">
      <formula>NOT(ISERROR(SEARCH("nibco",D15)))</formula>
    </cfRule>
  </conditionalFormatting>
  <printOptions/>
  <pageMargins left="0.7" right="0.7" top="0.75" bottom="0.75" header="0.3" footer="0.3"/>
  <pageSetup fitToHeight="0" fitToWidth="1" horizontalDpi="600" verticalDpi="600" orientation="portrait" scale="28" r:id="rId2"/>
  <headerFooter>
    <oddFooter>&amp;L&amp;18US LIST- GEOTHERMAL FUSION FITTINGS &amp;C&amp;18GEOFUS 1-18&amp;R&amp;18Page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lastPrinted>2018-04-02T16:53:10Z</cp:lastPrinted>
  <dcterms:created xsi:type="dcterms:W3CDTF">2015-06-18T16:45:11Z</dcterms:created>
  <dcterms:modified xsi:type="dcterms:W3CDTF">2021-01-07T21:22:52Z</dcterms:modified>
  <cp:category/>
  <cp:version/>
  <cp:contentType/>
  <cp:contentStatus/>
</cp:coreProperties>
</file>